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Desktop\"/>
    </mc:Choice>
  </mc:AlternateContent>
  <xr:revisionPtr revIDLastSave="0" documentId="13_ncr:1_{6CC1FCB6-2F6C-4A77-AB7B-2CE802D760EE}" xr6:coauthVersionLast="47" xr6:coauthVersionMax="47" xr10:uidLastSave="{00000000-0000-0000-0000-000000000000}"/>
  <bookViews>
    <workbookView xWindow="-110" yWindow="-110" windowWidth="19420" windowHeight="10420" xr2:uid="{FB3EBB19-6627-4335-BB2B-EF4D09AC3F12}"/>
  </bookViews>
  <sheets>
    <sheet name="お見積り" sheetId="2" r:id="rId1"/>
  </sheets>
  <definedNames>
    <definedName name="_xlnm.Print_Area" localSheetId="0">お見積り!$A$1:$F$21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 r="D10" i="2"/>
  <c r="D8" i="2"/>
  <c r="D11" i="2" l="1"/>
  <c r="D12" i="2" l="1"/>
  <c r="D13" i="2" s="1"/>
</calcChain>
</file>

<file path=xl/sharedStrings.xml><?xml version="1.0" encoding="utf-8"?>
<sst xmlns="http://schemas.openxmlformats.org/spreadsheetml/2006/main" count="35" uniqueCount="34">
  <si>
    <t>日本セクレール教育協会　講座お見積り</t>
    <rPh sb="0" eb="2">
      <t>ニホン</t>
    </rPh>
    <rPh sb="7" eb="11">
      <t>キョウイクキョウカイ</t>
    </rPh>
    <rPh sb="12" eb="14">
      <t>コウザ</t>
    </rPh>
    <rPh sb="15" eb="17">
      <t>ミツモ</t>
    </rPh>
    <phoneticPr fontId="2"/>
  </si>
  <si>
    <t>基本料金</t>
    <rPh sb="0" eb="4">
      <t>キホンリョウキン</t>
    </rPh>
    <phoneticPr fontId="2"/>
  </si>
  <si>
    <t>正式な金額につきましてはメール等でご案内し、ご了承いただけましたら正式契約とさせていただきます。</t>
    <rPh sb="0" eb="2">
      <t>セイシキ</t>
    </rPh>
    <rPh sb="3" eb="5">
      <t>キンガク</t>
    </rPh>
    <rPh sb="15" eb="16">
      <t>トウ</t>
    </rPh>
    <rPh sb="18" eb="20">
      <t>アンナイ</t>
    </rPh>
    <rPh sb="23" eb="25">
      <t>リョウショウ</t>
    </rPh>
    <rPh sb="33" eb="35">
      <t>セイシキ</t>
    </rPh>
    <rPh sb="35" eb="37">
      <t>ケイヤク</t>
    </rPh>
    <phoneticPr fontId="2"/>
  </si>
  <si>
    <t>合計</t>
    <rPh sb="0" eb="2">
      <t>ゴウケイ</t>
    </rPh>
    <phoneticPr fontId="2"/>
  </si>
  <si>
    <t>小計</t>
    <rPh sb="0" eb="2">
      <t>ショウケイ</t>
    </rPh>
    <phoneticPr fontId="2"/>
  </si>
  <si>
    <t>テキスト印刷代</t>
    <rPh sb="4" eb="6">
      <t>インサツ</t>
    </rPh>
    <rPh sb="6" eb="7">
      <t>ダイ</t>
    </rPh>
    <phoneticPr fontId="2"/>
  </si>
  <si>
    <t>所要時間</t>
    <rPh sb="0" eb="4">
      <t>ショヨウジカン</t>
    </rPh>
    <phoneticPr fontId="2"/>
  </si>
  <si>
    <t>交通費</t>
    <rPh sb="0" eb="3">
      <t>コウツウヒ</t>
    </rPh>
    <phoneticPr fontId="2"/>
  </si>
  <si>
    <t>単価</t>
    <rPh sb="0" eb="2">
      <t>タンカ</t>
    </rPh>
    <phoneticPr fontId="2"/>
  </si>
  <si>
    <t>参加人数</t>
    <rPh sb="0" eb="4">
      <t>サンカニンズウ</t>
    </rPh>
    <phoneticPr fontId="2"/>
  </si>
  <si>
    <t>消費税</t>
    <rPh sb="0" eb="3">
      <t>ショウヒゼイ</t>
    </rPh>
    <phoneticPr fontId="2"/>
  </si>
  <si>
    <t>講座の構築構成費です</t>
    <rPh sb="0" eb="2">
      <t>コウザ</t>
    </rPh>
    <rPh sb="3" eb="5">
      <t>コウチク</t>
    </rPh>
    <rPh sb="5" eb="7">
      <t>コウセイ</t>
    </rPh>
    <rPh sb="7" eb="8">
      <t>ヒ</t>
    </rPh>
    <phoneticPr fontId="2"/>
  </si>
  <si>
    <t>人数分となります。ご自身で印刷・準備される場合は「0」と入力してください。</t>
    <rPh sb="0" eb="2">
      <t>ニンズウ</t>
    </rPh>
    <rPh sb="2" eb="3">
      <t>ブン</t>
    </rPh>
    <rPh sb="10" eb="12">
      <t>ジシン</t>
    </rPh>
    <rPh sb="13" eb="15">
      <t>インサツ</t>
    </rPh>
    <rPh sb="16" eb="18">
      <t>ジュンビ</t>
    </rPh>
    <rPh sb="21" eb="23">
      <t>バアイ</t>
    </rPh>
    <rPh sb="28" eb="30">
      <t>ニュウリョク</t>
    </rPh>
    <phoneticPr fontId="2"/>
  </si>
  <si>
    <t>研修可能なお時間をご入力ください。0.5時間単位まで可能です。</t>
    <rPh sb="0" eb="2">
      <t>ケンシュウ</t>
    </rPh>
    <rPh sb="2" eb="4">
      <t>カノウ</t>
    </rPh>
    <rPh sb="6" eb="8">
      <t>ジカン</t>
    </rPh>
    <rPh sb="10" eb="12">
      <t>ニュウリョク</t>
    </rPh>
    <rPh sb="20" eb="22">
      <t>ジカン</t>
    </rPh>
    <rPh sb="22" eb="24">
      <t>タンイ</t>
    </rPh>
    <rPh sb="26" eb="28">
      <t>カノウ</t>
    </rPh>
    <phoneticPr fontId="2"/>
  </si>
  <si>
    <t>数量</t>
    <rPh sb="0" eb="2">
      <t>スウリョウ</t>
    </rPh>
    <phoneticPr fontId="2"/>
  </si>
  <si>
    <t>金額</t>
    <rPh sb="0" eb="2">
      <t>キンガク</t>
    </rPh>
    <phoneticPr fontId="2"/>
  </si>
  <si>
    <t>電車:JR高崎線新町駅より　車:群馬県佐波郡玉村町より1㎞50円</t>
    <rPh sb="0" eb="2">
      <t>デンシャ</t>
    </rPh>
    <rPh sb="5" eb="8">
      <t>タカサキセン</t>
    </rPh>
    <rPh sb="8" eb="10">
      <t>シンマチ</t>
    </rPh>
    <rPh sb="10" eb="11">
      <t>エキ</t>
    </rPh>
    <rPh sb="14" eb="15">
      <t>クルマ</t>
    </rPh>
    <rPh sb="16" eb="19">
      <t>グンマケン</t>
    </rPh>
    <rPh sb="19" eb="22">
      <t>サワグン</t>
    </rPh>
    <rPh sb="22" eb="25">
      <t>タマムラマチ</t>
    </rPh>
    <rPh sb="31" eb="32">
      <t>エン</t>
    </rPh>
    <phoneticPr fontId="2"/>
  </si>
  <si>
    <t>ー</t>
  </si>
  <si>
    <t>ー</t>
    <phoneticPr fontId="2"/>
  </si>
  <si>
    <t>備考</t>
    <rPh sb="0" eb="2">
      <t>ビコウ</t>
    </rPh>
    <phoneticPr fontId="2"/>
  </si>
  <si>
    <t>　往復実費</t>
    <rPh sb="1" eb="3">
      <t>オウフク</t>
    </rPh>
    <rPh sb="3" eb="5">
      <t>ジッピ</t>
    </rPh>
    <phoneticPr fontId="2"/>
  </si>
  <si>
    <t>　10%</t>
    <phoneticPr fontId="2"/>
  </si>
  <si>
    <t>の部分をご入力ください（便宜的に数値が入力してあるので入力しなおしてください）</t>
    <rPh sb="1" eb="3">
      <t>ブブン</t>
    </rPh>
    <rPh sb="5" eb="7">
      <t>ニュウリョク</t>
    </rPh>
    <rPh sb="12" eb="15">
      <t>ベンギテキ</t>
    </rPh>
    <rPh sb="16" eb="18">
      <t>スウチ</t>
    </rPh>
    <rPh sb="19" eb="21">
      <t>ニュウリョク</t>
    </rPh>
    <rPh sb="27" eb="29">
      <t>ニュウリョク</t>
    </rPh>
    <phoneticPr fontId="2"/>
  </si>
  <si>
    <t>《ご注意》</t>
    <rPh sb="2" eb="4">
      <t>チュウイ</t>
    </rPh>
    <phoneticPr fontId="2"/>
  </si>
  <si>
    <t>　/1回</t>
    <rPh sb="2" eb="3">
      <t>カイ</t>
    </rPh>
    <phoneticPr fontId="2"/>
  </si>
  <si>
    <t>　/1部</t>
    <rPh sb="2" eb="3">
      <t>ブ</t>
    </rPh>
    <phoneticPr fontId="2"/>
  </si>
  <si>
    <t>　/一人あたり1時間</t>
    <rPh sb="1" eb="3">
      <t>ヒトリ</t>
    </rPh>
    <rPh sb="7" eb="9">
      <t>ジカン</t>
    </rPh>
    <phoneticPr fontId="2"/>
  </si>
  <si>
    <t>info@secrell.com</t>
    <phoneticPr fontId="2"/>
  </si>
  <si>
    <t>選択されたテーマにより、ご希望の時間よりも長く（もしくは短く）ご提案する場合がございます。</t>
    <rPh sb="0" eb="2">
      <t>センタク</t>
    </rPh>
    <rPh sb="13" eb="15">
      <t>キボウ</t>
    </rPh>
    <rPh sb="16" eb="18">
      <t>ジカン</t>
    </rPh>
    <rPh sb="21" eb="22">
      <t>ナガ</t>
    </rPh>
    <rPh sb="28" eb="29">
      <t>ミジカ</t>
    </rPh>
    <rPh sb="32" eb="34">
      <t>テイアン</t>
    </rPh>
    <rPh sb="36" eb="38">
      <t>バアイ</t>
    </rPh>
    <phoneticPr fontId="2"/>
  </si>
  <si>
    <t>既存の講座で対応できない指導をご希望の場合は改めて講座を構築します。その場合別途構築構成費をいただく場合がございます。</t>
    <rPh sb="0" eb="2">
      <t>キゾン</t>
    </rPh>
    <rPh sb="3" eb="5">
      <t>コウザ</t>
    </rPh>
    <rPh sb="6" eb="8">
      <t>タイオウ</t>
    </rPh>
    <rPh sb="12" eb="14">
      <t>シドウ</t>
    </rPh>
    <rPh sb="16" eb="18">
      <t>キボウ</t>
    </rPh>
    <rPh sb="19" eb="21">
      <t>バアイ</t>
    </rPh>
    <rPh sb="22" eb="23">
      <t>アラタ</t>
    </rPh>
    <rPh sb="25" eb="27">
      <t>コウザ</t>
    </rPh>
    <rPh sb="28" eb="30">
      <t>コウチク</t>
    </rPh>
    <rPh sb="36" eb="38">
      <t>バアイ</t>
    </rPh>
    <rPh sb="38" eb="40">
      <t>ベット</t>
    </rPh>
    <rPh sb="40" eb="42">
      <t>コウチク</t>
    </rPh>
    <rPh sb="42" eb="44">
      <t>コウセイ</t>
    </rPh>
    <rPh sb="44" eb="45">
      <t>ヒ</t>
    </rPh>
    <rPh sb="50" eb="52">
      <t>バアイ</t>
    </rPh>
    <phoneticPr fontId="2"/>
  </si>
  <si>
    <t>訪問先の所在地により新幹線やタクシーを利用する場合がございます。</t>
    <rPh sb="0" eb="2">
      <t>ホウモン</t>
    </rPh>
    <rPh sb="2" eb="3">
      <t>サキ</t>
    </rPh>
    <rPh sb="4" eb="7">
      <t>ショザイチ</t>
    </rPh>
    <rPh sb="10" eb="13">
      <t>シンカンセン</t>
    </rPh>
    <rPh sb="19" eb="21">
      <t>リヨウ</t>
    </rPh>
    <rPh sb="23" eb="25">
      <t>バアイ</t>
    </rPh>
    <phoneticPr fontId="2"/>
  </si>
  <si>
    <t>講座の前後15分ずつ、準備と質問の時間をとってください。なおこの時間は料金には加算されません。</t>
    <rPh sb="0" eb="2">
      <t>コウザ</t>
    </rPh>
    <rPh sb="3" eb="5">
      <t>ゼンゴ</t>
    </rPh>
    <rPh sb="7" eb="8">
      <t>フン</t>
    </rPh>
    <rPh sb="11" eb="13">
      <t>ジュンビ</t>
    </rPh>
    <rPh sb="14" eb="16">
      <t>シツモン</t>
    </rPh>
    <rPh sb="17" eb="19">
      <t>ジカン</t>
    </rPh>
    <rPh sb="32" eb="34">
      <t>ジカン</t>
    </rPh>
    <rPh sb="35" eb="37">
      <t>リョウキン</t>
    </rPh>
    <rPh sb="39" eb="41">
      <t>カサン</t>
    </rPh>
    <phoneticPr fontId="2"/>
  </si>
  <si>
    <t>日本セクレール教育協会</t>
    <rPh sb="0" eb="2">
      <t>ニホン</t>
    </rPh>
    <rPh sb="7" eb="11">
      <t>キョウイクキョウカイ</t>
    </rPh>
    <phoneticPr fontId="2"/>
  </si>
  <si>
    <t>お問合せ・お申込みの際は下記アドレスまでご連絡ください。このお見積もりを添付していただくとお話がスムーズです。</t>
    <rPh sb="1" eb="3">
      <t>トイアワ</t>
    </rPh>
    <rPh sb="6" eb="8">
      <t>モウシコ</t>
    </rPh>
    <rPh sb="10" eb="11">
      <t>サイ</t>
    </rPh>
    <rPh sb="12" eb="14">
      <t>カキ</t>
    </rPh>
    <rPh sb="21" eb="23">
      <t>レンラク</t>
    </rPh>
    <rPh sb="31" eb="33">
      <t>ミツ</t>
    </rPh>
    <rPh sb="36" eb="38">
      <t>テンプ</t>
    </rPh>
    <rPh sb="46" eb="47">
      <t>ハナシ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</si>
</sst>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General&quot;円&quot;"/>
    <numFmt numFmtId="177" formatCode="General&quot;人&quot;"/>
    <numFmt numFmtId="178" formatCode="General&quot;部&quot;"/>
    <numFmt numFmtId="179" formatCode="General&quot;時&quot;&quot;間&quot;"/>
    <numFmt numFmtId="180" formatCode="General&quot;回&quot;"/>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0"/>
      <color theme="1"/>
      <name val="游ゴシック"/>
      <family val="3"/>
      <charset val="128"/>
      <scheme val="minor"/>
    </font>
    <font>
      <b/>
      <sz val="9"/>
      <color theme="1"/>
      <name val="游ゴシック"/>
      <family val="3"/>
      <charset val="128"/>
      <scheme val="minor"/>
    </font>
    <font>
      <b/>
      <sz val="12"/>
      <color rgb="FFFF0000"/>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
      <b/>
      <sz val="10"/>
      <color rgb="FFC00000"/>
      <name val="游ゴシック"/>
      <family val="3"/>
      <charset val="128"/>
      <scheme val="minor"/>
    </font>
    <font>
      <u/>
      <sz val="14"/>
      <color theme="10"/>
      <name val="游ゴシック"/>
      <family val="2"/>
      <charset val="128"/>
      <scheme val="minor"/>
    </font>
    <font>
      <sz val="9"/>
      <color theme="1"/>
      <name val="游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s>
  <borders count="24">
    <border>
      <left/>
      <right/>
      <top/>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hair">
        <color auto="1"/>
      </left>
      <right style="hair">
        <color auto="1"/>
      </right>
      <top style="double">
        <color auto="1"/>
      </top>
      <bottom style="hair">
        <color auto="1"/>
      </bottom>
      <diagonal/>
    </border>
    <border>
      <left style="hair">
        <color auto="1"/>
      </left>
      <right style="thick">
        <color auto="1"/>
      </right>
      <top style="double">
        <color auto="1"/>
      </top>
      <bottom style="hair">
        <color auto="1"/>
      </bottom>
      <diagonal/>
    </border>
    <border>
      <left/>
      <right style="hair">
        <color auto="1"/>
      </right>
      <top style="hair">
        <color auto="1"/>
      </top>
      <bottom style="hair">
        <color auto="1"/>
      </bottom>
      <diagonal/>
    </border>
    <border>
      <left style="thick">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thick">
        <color auto="1"/>
      </right>
      <top style="hair">
        <color auto="1"/>
      </top>
      <bottom/>
      <diagonal/>
    </border>
    <border>
      <left style="thick">
        <color auto="1"/>
      </left>
      <right/>
      <top style="double">
        <color auto="1"/>
      </top>
      <bottom style="hair">
        <color auto="1"/>
      </bottom>
      <diagonal/>
    </border>
    <border>
      <left/>
      <right style="hair">
        <color auto="1"/>
      </right>
      <top style="double">
        <color auto="1"/>
      </top>
      <bottom style="hair">
        <color auto="1"/>
      </bottom>
      <diagonal/>
    </border>
    <border>
      <left style="thick">
        <color auto="1"/>
      </left>
      <right/>
      <top style="hair">
        <color auto="1"/>
      </top>
      <bottom/>
      <diagonal/>
    </border>
    <border>
      <left/>
      <right/>
      <top style="hair">
        <color auto="1"/>
      </top>
      <bottom/>
      <diagonal/>
    </border>
    <border>
      <left/>
      <right style="hair">
        <color auto="1"/>
      </right>
      <top style="hair">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bottom/>
      <diagonal/>
    </border>
    <border>
      <left/>
      <right/>
      <top/>
      <bottom style="hair">
        <color auto="1"/>
      </bottom>
      <diagonal/>
    </border>
    <border>
      <left/>
      <right style="thick">
        <color auto="1"/>
      </right>
      <top style="thick">
        <color auto="1"/>
      </top>
      <bottom style="thick">
        <color auto="1"/>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51">
    <xf numFmtId="0" fontId="0" fillId="0" borderId="0" xfId="0">
      <alignment vertical="center"/>
    </xf>
    <xf numFmtId="38" fontId="0" fillId="0" borderId="0" xfId="1" applyFont="1">
      <alignment vertical="center"/>
    </xf>
    <xf numFmtId="38" fontId="5" fillId="0" borderId="0" xfId="1" applyFont="1">
      <alignment vertical="center"/>
    </xf>
    <xf numFmtId="0" fontId="5" fillId="0" borderId="0" xfId="0" applyFont="1" applyAlignment="1">
      <alignment horizontal="left" vertical="center"/>
    </xf>
    <xf numFmtId="0" fontId="8" fillId="0" borderId="0" xfId="0" applyFont="1">
      <alignment vertical="center"/>
    </xf>
    <xf numFmtId="0" fontId="4" fillId="0" borderId="0" xfId="0" applyFont="1">
      <alignment vertical="center"/>
    </xf>
    <xf numFmtId="0" fontId="9" fillId="0" borderId="0" xfId="0" applyFont="1">
      <alignment vertical="center"/>
    </xf>
    <xf numFmtId="0" fontId="4" fillId="0" borderId="2" xfId="0" applyFont="1" applyBorder="1">
      <alignment vertical="center"/>
    </xf>
    <xf numFmtId="38" fontId="4" fillId="0" borderId="2" xfId="1" applyFont="1" applyBorder="1">
      <alignment vertical="center"/>
    </xf>
    <xf numFmtId="38" fontId="4" fillId="0" borderId="2" xfId="1" applyFont="1" applyFill="1" applyBorder="1">
      <alignment vertical="center"/>
    </xf>
    <xf numFmtId="0" fontId="4" fillId="0" borderId="2" xfId="0" quotePrefix="1" applyFont="1" applyBorder="1">
      <alignment vertical="center"/>
    </xf>
    <xf numFmtId="38" fontId="4" fillId="0" borderId="7" xfId="1" quotePrefix="1" applyFont="1" applyBorder="1" applyAlignment="1">
      <alignment horizontal="right" vertical="center"/>
    </xf>
    <xf numFmtId="0" fontId="4" fillId="0" borderId="7" xfId="0" applyFont="1" applyBorder="1">
      <alignment vertical="center"/>
    </xf>
    <xf numFmtId="0" fontId="4" fillId="0" borderId="8" xfId="0" applyFont="1" applyBorder="1">
      <alignment vertical="center"/>
    </xf>
    <xf numFmtId="0" fontId="4" fillId="0" borderId="1"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38" fontId="9" fillId="0" borderId="7" xfId="1" applyFont="1" applyBorder="1">
      <alignment vertical="center"/>
    </xf>
    <xf numFmtId="0" fontId="4" fillId="3" borderId="4" xfId="0" applyFont="1" applyFill="1" applyBorder="1">
      <alignment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38" fontId="9" fillId="0" borderId="11" xfId="1" applyFont="1" applyBorder="1">
      <alignment vertical="center"/>
    </xf>
    <xf numFmtId="9" fontId="4" fillId="0" borderId="11" xfId="0" quotePrefix="1" applyNumberFormat="1" applyFont="1" applyBorder="1" applyAlignment="1">
      <alignment horizontal="left" vertical="center"/>
    </xf>
    <xf numFmtId="9" fontId="4" fillId="0" borderId="12" xfId="0" applyNumberFormat="1" applyFont="1" applyBorder="1">
      <alignment vertical="center"/>
    </xf>
    <xf numFmtId="0" fontId="7" fillId="0" borderId="8" xfId="0" applyFont="1" applyBorder="1">
      <alignment vertical="center"/>
    </xf>
    <xf numFmtId="0" fontId="7" fillId="0" borderId="3" xfId="0" applyFont="1" applyBorder="1">
      <alignment vertical="center"/>
    </xf>
    <xf numFmtId="38" fontId="4" fillId="0" borderId="14" xfId="1" quotePrefix="1" applyFont="1" applyBorder="1" applyAlignment="1">
      <alignment horizontal="right" vertical="center"/>
    </xf>
    <xf numFmtId="38" fontId="4" fillId="0" borderId="9" xfId="1" applyFont="1" applyBorder="1">
      <alignment vertical="center"/>
    </xf>
    <xf numFmtId="180" fontId="9" fillId="0" borderId="21" xfId="0" applyNumberFormat="1" applyFont="1" applyBorder="1">
      <alignment vertical="center"/>
    </xf>
    <xf numFmtId="0" fontId="4" fillId="0" borderId="9" xfId="0" applyFont="1" applyBorder="1" applyAlignment="1">
      <alignment horizontal="right" vertical="center"/>
    </xf>
    <xf numFmtId="0" fontId="4" fillId="4" borderId="23" xfId="0" applyFont="1" applyFill="1" applyBorder="1">
      <alignment vertical="center"/>
    </xf>
    <xf numFmtId="0" fontId="4" fillId="4" borderId="19" xfId="0" applyFont="1" applyFill="1" applyBorder="1">
      <alignment vertical="center"/>
    </xf>
    <xf numFmtId="0" fontId="11" fillId="0" borderId="0" xfId="0" applyFont="1">
      <alignment vertical="center"/>
    </xf>
    <xf numFmtId="6" fontId="6" fillId="4" borderId="19" xfId="2" applyFont="1" applyFill="1" applyBorder="1">
      <alignment vertical="center"/>
    </xf>
    <xf numFmtId="177" fontId="9" fillId="2" borderId="20" xfId="0" applyNumberFormat="1" applyFont="1" applyFill="1" applyBorder="1" applyProtection="1">
      <alignment vertical="center"/>
      <protection locked="0"/>
    </xf>
    <xf numFmtId="178" fontId="9" fillId="2" borderId="20" xfId="0" applyNumberFormat="1" applyFont="1" applyFill="1" applyBorder="1" applyProtection="1">
      <alignment vertical="center"/>
      <protection locked="0"/>
    </xf>
    <xf numFmtId="179" fontId="9" fillId="2" borderId="20" xfId="0" applyNumberFormat="1" applyFont="1" applyFill="1" applyBorder="1" applyProtection="1">
      <alignment vertical="center"/>
      <protection locked="0"/>
    </xf>
    <xf numFmtId="176" fontId="9" fillId="2" borderId="20" xfId="0" applyNumberFormat="1" applyFont="1" applyFill="1" applyBorder="1" applyProtection="1">
      <alignment vertical="center"/>
      <protection locked="0"/>
    </xf>
    <xf numFmtId="0" fontId="9" fillId="0" borderId="13" xfId="0" applyFont="1" applyBorder="1" applyAlignment="1">
      <alignment horizontal="center" vertical="center"/>
    </xf>
    <xf numFmtId="0" fontId="9" fillId="0" borderId="2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4" fillId="2" borderId="20" xfId="0" applyFont="1" applyFill="1" applyBorder="1">
      <alignment vertical="center"/>
    </xf>
    <xf numFmtId="0" fontId="12" fillId="0" borderId="0" xfId="3" applyFont="1" applyAlignment="1" applyProtection="1">
      <alignment horizontal="left" vertical="center"/>
      <protection locked="0"/>
    </xf>
    <xf numFmtId="0" fontId="9" fillId="0" borderId="0" xfId="0" applyFont="1" applyAlignment="1"/>
    <xf numFmtId="0" fontId="13" fillId="0" borderId="0" xfId="0" applyFont="1">
      <alignment vertical="center"/>
    </xf>
    <xf numFmtId="0" fontId="0" fillId="0" borderId="0" xfId="0" applyProtection="1">
      <alignment vertical="center"/>
      <protection locked="0"/>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secrel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63957-527A-4241-8B01-056C052526C8}">
  <dimension ref="A1:G23"/>
  <sheetViews>
    <sheetView showGridLines="0" tabSelected="1" workbookViewId="0">
      <selection activeCell="B10" sqref="B10"/>
    </sheetView>
  </sheetViews>
  <sheetFormatPr defaultRowHeight="18" x14ac:dyDescent="0.55000000000000004"/>
  <cols>
    <col min="1" max="1" width="14.83203125" customWidth="1"/>
    <col min="2" max="2" width="9.83203125" customWidth="1"/>
    <col min="3" max="3" width="10.1640625" customWidth="1"/>
    <col min="4" max="4" width="10.58203125" customWidth="1"/>
    <col min="5" max="5" width="17.25" customWidth="1"/>
    <col min="6" max="6" width="58.33203125" customWidth="1"/>
  </cols>
  <sheetData>
    <row r="1" spans="1:7" ht="22.5" x14ac:dyDescent="0.55000000000000004">
      <c r="A1" s="4" t="s">
        <v>0</v>
      </c>
    </row>
    <row r="2" spans="1:7" ht="23" thickBot="1" x14ac:dyDescent="0.6">
      <c r="A2" s="4"/>
    </row>
    <row r="3" spans="1:7" ht="18.5" thickBot="1" x14ac:dyDescent="0.6">
      <c r="A3" s="5"/>
      <c r="B3" s="46"/>
      <c r="C3" s="6" t="s">
        <v>22</v>
      </c>
      <c r="D3" s="5"/>
      <c r="E3" s="5"/>
      <c r="F3" s="5"/>
    </row>
    <row r="4" spans="1:7" ht="18.5" thickBot="1" x14ac:dyDescent="0.6">
      <c r="A4" s="5"/>
      <c r="B4" s="5"/>
      <c r="C4" s="5"/>
      <c r="D4" s="5"/>
      <c r="E4" s="5"/>
      <c r="F4" s="5"/>
    </row>
    <row r="5" spans="1:7" ht="19" thickTop="1" thickBot="1" x14ac:dyDescent="0.6">
      <c r="A5" s="18"/>
      <c r="B5" s="19" t="s">
        <v>14</v>
      </c>
      <c r="C5" s="19" t="s">
        <v>8</v>
      </c>
      <c r="D5" s="19" t="s">
        <v>15</v>
      </c>
      <c r="E5" s="19"/>
      <c r="F5" s="20" t="s">
        <v>19</v>
      </c>
    </row>
    <row r="6" spans="1:7" ht="19" thickTop="1" thickBot="1" x14ac:dyDescent="0.6">
      <c r="A6" s="16" t="s">
        <v>9</v>
      </c>
      <c r="B6" s="34">
        <v>15</v>
      </c>
      <c r="C6" s="26" t="s">
        <v>18</v>
      </c>
      <c r="D6" s="11" t="s">
        <v>18</v>
      </c>
      <c r="E6" s="12"/>
      <c r="F6" s="24"/>
    </row>
    <row r="7" spans="1:7" ht="18.5" thickBot="1" x14ac:dyDescent="0.6">
      <c r="A7" s="14" t="s">
        <v>1</v>
      </c>
      <c r="B7" s="28">
        <v>1</v>
      </c>
      <c r="C7" s="8">
        <v>20000</v>
      </c>
      <c r="D7" s="9">
        <v>20000</v>
      </c>
      <c r="E7" s="10" t="s">
        <v>24</v>
      </c>
      <c r="F7" s="25" t="s">
        <v>11</v>
      </c>
    </row>
    <row r="8" spans="1:7" ht="18.5" thickBot="1" x14ac:dyDescent="0.6">
      <c r="A8" s="15" t="s">
        <v>5</v>
      </c>
      <c r="B8" s="35">
        <v>15</v>
      </c>
      <c r="C8" s="27">
        <v>880</v>
      </c>
      <c r="D8" s="9">
        <f>$B$8*$C$8</f>
        <v>13200</v>
      </c>
      <c r="E8" s="10" t="s">
        <v>25</v>
      </c>
      <c r="F8" s="25" t="s">
        <v>12</v>
      </c>
    </row>
    <row r="9" spans="1:7" ht="18.5" thickBot="1" x14ac:dyDescent="0.6">
      <c r="A9" s="15" t="s">
        <v>6</v>
      </c>
      <c r="B9" s="36">
        <v>2.5</v>
      </c>
      <c r="C9" s="27">
        <v>4000</v>
      </c>
      <c r="D9" s="9">
        <f>$C$9*$B$9*$B$6</f>
        <v>150000</v>
      </c>
      <c r="E9" s="10" t="s">
        <v>26</v>
      </c>
      <c r="F9" s="25" t="s">
        <v>13</v>
      </c>
    </row>
    <row r="10" spans="1:7" ht="18.5" thickBot="1" x14ac:dyDescent="0.6">
      <c r="A10" s="15" t="s">
        <v>7</v>
      </c>
      <c r="B10" s="37">
        <v>3388</v>
      </c>
      <c r="C10" s="29" t="s">
        <v>17</v>
      </c>
      <c r="D10" s="9">
        <f>$B$10</f>
        <v>3388</v>
      </c>
      <c r="E10" s="7" t="s">
        <v>20</v>
      </c>
      <c r="F10" s="25" t="s">
        <v>16</v>
      </c>
      <c r="G10" s="1"/>
    </row>
    <row r="11" spans="1:7" ht="18.5" thickTop="1" x14ac:dyDescent="0.55000000000000004">
      <c r="A11" s="38" t="s">
        <v>4</v>
      </c>
      <c r="B11" s="39"/>
      <c r="C11" s="40"/>
      <c r="D11" s="17">
        <f>SUM(D7:D10)</f>
        <v>186588</v>
      </c>
      <c r="E11" s="12"/>
      <c r="F11" s="13"/>
    </row>
    <row r="12" spans="1:7" ht="18.5" thickBot="1" x14ac:dyDescent="0.6">
      <c r="A12" s="41" t="s">
        <v>10</v>
      </c>
      <c r="B12" s="42"/>
      <c r="C12" s="43"/>
      <c r="D12" s="21">
        <f>$D$11*0.1</f>
        <v>18658.8</v>
      </c>
      <c r="E12" s="22" t="s">
        <v>21</v>
      </c>
      <c r="F12" s="23"/>
    </row>
    <row r="13" spans="1:7" ht="28" customHeight="1" thickTop="1" thickBot="1" x14ac:dyDescent="0.6">
      <c r="A13" s="44" t="s">
        <v>3</v>
      </c>
      <c r="B13" s="45"/>
      <c r="C13" s="45"/>
      <c r="D13" s="33">
        <f>SUM(D11:D12)</f>
        <v>205246.8</v>
      </c>
      <c r="E13" s="31"/>
      <c r="F13" s="30"/>
    </row>
    <row r="14" spans="1:7" ht="18.5" thickTop="1" x14ac:dyDescent="0.5">
      <c r="A14" s="48" t="s">
        <v>23</v>
      </c>
      <c r="B14" s="5"/>
      <c r="C14" s="5"/>
      <c r="D14" s="5"/>
      <c r="E14" s="5"/>
      <c r="F14" s="5"/>
    </row>
    <row r="15" spans="1:7" x14ac:dyDescent="0.55000000000000004">
      <c r="A15" s="2" t="s">
        <v>28</v>
      </c>
    </row>
    <row r="16" spans="1:7" x14ac:dyDescent="0.55000000000000004">
      <c r="A16" s="2" t="s">
        <v>31</v>
      </c>
    </row>
    <row r="17" spans="1:4" x14ac:dyDescent="0.55000000000000004">
      <c r="A17" s="2" t="s">
        <v>29</v>
      </c>
    </row>
    <row r="18" spans="1:4" x14ac:dyDescent="0.55000000000000004">
      <c r="A18" s="3" t="s">
        <v>30</v>
      </c>
    </row>
    <row r="19" spans="1:4" x14ac:dyDescent="0.55000000000000004">
      <c r="A19" s="2" t="s">
        <v>2</v>
      </c>
    </row>
    <row r="20" spans="1:4" x14ac:dyDescent="0.55000000000000004">
      <c r="A20" s="32" t="s">
        <v>33</v>
      </c>
    </row>
    <row r="21" spans="1:4" ht="22.5" x14ac:dyDescent="0.55000000000000004">
      <c r="A21" s="47"/>
      <c r="B21" s="47" t="s">
        <v>27</v>
      </c>
      <c r="C21" s="50"/>
      <c r="D21" s="49" t="s">
        <v>32</v>
      </c>
    </row>
    <row r="22" spans="1:4" ht="22.5" x14ac:dyDescent="0.55000000000000004">
      <c r="A22" s="47"/>
    </row>
    <row r="23" spans="1:4" ht="22.5" x14ac:dyDescent="0.55000000000000004">
      <c r="A23" s="47"/>
    </row>
  </sheetData>
  <sheetProtection algorithmName="SHA-512" hashValue="e2dhffgNY6scRyHeOsuf349DE3Vt+hPelcM1YVcvFNof/80rFwUhYmsuHCEiy5K9eA4HKIy8RAxEjOj7cxK38A==" saltValue="n7FupiWsno7+mfFJWDpL+A==" spinCount="100000" sheet="1" objects="1" scenarios="1" selectLockedCells="1"/>
  <mergeCells count="3">
    <mergeCell ref="A11:C11"/>
    <mergeCell ref="A12:C12"/>
    <mergeCell ref="A13:C13"/>
  </mergeCells>
  <phoneticPr fontId="2"/>
  <hyperlinks>
    <hyperlink ref="B21" r:id="rId1" xr:uid="{98D9E047-BFB6-4D72-802F-6188EBF83907}"/>
  </hyperlinks>
  <pageMargins left="0.66" right="0.25" top="0.75" bottom="0.75" header="0.3" footer="0.3"/>
  <pageSetup paperSize="9"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お見積り</vt:lpstr>
      <vt:lpstr>お見積り!Print_Area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暢乃</dc:creator>
  <cp:lastModifiedBy>藤井 暢乃</cp:lastModifiedBy>
  <cp:lastPrinted>2023-09-14T04:38:57Z</cp:lastPrinted>
  <dcterms:created xsi:type="dcterms:W3CDTF">2023-09-13T04:39:06Z</dcterms:created>
  <dcterms:modified xsi:type="dcterms:W3CDTF">2023-09-14T10:56:58Z</dcterms:modified>
</cp:coreProperties>
</file>